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IIro2022trimesechie\МФ и Сметна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S217" i="1" l="1"/>
  <c r="Q217" i="1"/>
  <c r="O217" i="1"/>
  <c r="O218" i="5"/>
</calcChain>
</file>

<file path=xl/sharedStrings.xml><?xml version="1.0" encoding="utf-8"?>
<sst xmlns="http://schemas.openxmlformats.org/spreadsheetml/2006/main" count="229" uniqueCount="111">
  <si>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</si>
  <si>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</si>
  <si>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</si>
  <si>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</si>
  <si>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</si>
  <si>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</si>
  <si>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</si>
  <si>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</si>
  <si>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</si>
  <si>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</si>
  <si>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</si>
  <si>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</si>
  <si>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</si>
  <si>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</si>
  <si>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</si>
  <si>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</si>
  <si>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</si>
  <si>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</si>
  <si>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</si>
  <si>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</si>
  <si>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</si>
  <si>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</si>
  <si>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</si>
  <si>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</si>
  <si>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</si>
  <si>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</si>
  <si>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</si>
  <si>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</si>
  <si>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</si>
  <si>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</si>
  <si>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</si>
  <si>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</si>
  <si>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</si>
  <si>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</si>
  <si>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</si>
  <si>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</si>
  <si>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</si>
  <si>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</si>
  <si>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</si>
  <si>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</si>
  <si>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</si>
  <si>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</si>
  <si>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</si>
  <si>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</si>
  <si>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</si>
  <si>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</si>
  <si>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</si>
  <si>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</si>
  <si>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</si>
  <si>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</si>
  <si>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</si>
  <si>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</si>
  <si>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</si>
  <si>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</si>
  <si>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</si>
  <si>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</si>
  <si>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</si>
  <si>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</si>
  <si>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</si>
  <si>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</si>
  <si>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</si>
  <si>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</si>
  <si>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</si>
  <si>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</si>
  <si>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</si>
  <si>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</si>
  <si>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</si>
  <si>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</si>
  <si>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</si>
  <si>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</si>
  <si>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</si>
  <si>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</si>
  <si>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</si>
  <si>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</si>
  <si>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</si>
  <si>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</si>
  <si>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</si>
  <si>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</si>
  <si>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</si>
  <si>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</si>
  <si>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</si>
  <si>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</si>
  <si>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</si>
  <si>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</si>
  <si>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</si>
  <si>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</si>
  <si>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</si>
  <si>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</si>
  <si>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</si>
  <si>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</si>
  <si>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</si>
  <si>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</si>
  <si>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</si>
  <si>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</si>
  <si>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</si>
  <si>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</si>
  <si>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</si>
  <si>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</si>
  <si>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</si>
  <si>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</si>
  <si>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</si>
  <si>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</si>
  <si>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</si>
  <si>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</si>
  <si>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Минестерство на външните работи</t>
  </si>
  <si>
    <t>STSABGSF - Банка ДСК ЕАД</t>
  </si>
  <si>
    <t>Господин Димитров</t>
  </si>
  <si>
    <t>Искра Григорова-Зоровска</t>
  </si>
  <si>
    <t>02/948 27 40</t>
  </si>
  <si>
    <t>02/948 21 61</t>
  </si>
  <si>
    <t>МИНИСТЕРСТВО НА ВЪНШНИТЕ РАБОТИ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</si>
</sst>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21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5" xfId="0" applyFont="1" applyFill="1" applyBorder="1" applyAlignment="1" applyProtection="1">
      <alignment horizontal="center"/>
      <protection locked="0"/>
    </xf>
    <xf numFmtId="0" fontId="56" fillId="32" borderId="56" xfId="0" applyFont="1" applyFill="1" applyBorder="1" applyAlignment="1" applyProtection="1">
      <alignment horizontal="center"/>
      <protection locked="0"/>
    </xf>
    <xf numFmtId="0" fontId="56" fillId="32" borderId="57" xfId="0" applyFont="1" applyFill="1" applyBorder="1" applyAlignment="1" applyProtection="1">
      <alignment horizontal="center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tabSelected="1" zoomScale="88" workbookViewId="0">
      <selection activeCell="N17" sqref="N17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1" t="s">
        <v>106</v>
      </c>
      <c r="L2" s="161"/>
      <c r="M2" s="161"/>
      <c r="N2" s="161"/>
      <c r="O2" s="6"/>
      <c r="P2" s="6"/>
      <c r="Q2" s="6"/>
      <c r="R2" s="159" t="s">
        <v>95</v>
      </c>
      <c r="S2" s="160"/>
      <c r="T2" s="132" t="s">
        <v>107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200" t="s">
        <v>108</v>
      </c>
      <c r="L5" s="201"/>
      <c r="M5" s="201"/>
      <c r="N5" s="202"/>
      <c r="O5" s="6"/>
      <c r="P5" s="6"/>
      <c r="Q5" s="6"/>
      <c r="R5" s="159" t="s">
        <v>78</v>
      </c>
      <c r="S5" s="160"/>
      <c r="T5" s="132" t="s">
        <v>109</v>
      </c>
      <c r="U5" s="6"/>
      <c r="V5" s="6"/>
      <c r="W5" s="6"/>
      <c r="X5" s="6"/>
    </row>
    <row r="6" spans="1:24" ht="23.25" customHeight="1" x14ac:dyDescent="0.3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57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>
        <v>1100</v>
      </c>
      <c r="J11" s="188"/>
      <c r="K11" s="189"/>
      <c r="L11" s="1" t="s">
        <v>33</v>
      </c>
      <c r="M11" s="175" t="s">
        <v>110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 x14ac:dyDescent="0.25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81" t="s">
        <v>104</v>
      </c>
      <c r="J16" s="182"/>
      <c r="K16" s="182"/>
      <c r="L16" s="182"/>
      <c r="M16" s="183"/>
      <c r="N16" s="22">
        <v>4</v>
      </c>
      <c r="O16" s="23"/>
      <c r="P16" s="22">
        <v>11534</v>
      </c>
      <c r="Q16" s="23"/>
      <c r="R16" s="24">
        <v>440218</v>
      </c>
      <c r="S16" s="23"/>
      <c r="T16" s="28" t="s">
        <v>105</v>
      </c>
      <c r="U16" s="6"/>
      <c r="V16" s="137">
        <v>44562</v>
      </c>
      <c r="W16" s="138">
        <v>44742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4</v>
      </c>
      <c r="O216" s="84">
        <f>+O215</f>
        <v>0</v>
      </c>
      <c r="P216" s="83">
        <f>SUM(P16:P215)</f>
        <v>11534</v>
      </c>
      <c r="Q216" s="84">
        <f>+Q215</f>
        <v>0</v>
      </c>
      <c r="R216" s="85">
        <f>SUM(R16:R215)</f>
        <v>440218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-4</v>
      </c>
      <c r="P217" s="17"/>
      <c r="Q217" s="34">
        <f>+Q216-P216</f>
        <v>-11534</v>
      </c>
      <c r="R217" s="17"/>
      <c r="S217" s="34">
        <f>+S216-R216</f>
        <v>-440218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zoomScale="88" zoomScaleNormal="88" workbookViewId="0">
      <selection activeCell="J10" sqref="J10:L10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1"/>
      <c r="L2" s="161"/>
      <c r="M2" s="161"/>
      <c r="N2" s="161"/>
      <c r="O2" s="6"/>
      <c r="P2" s="6"/>
      <c r="Q2" s="6"/>
      <c r="R2" s="159" t="s">
        <v>95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1"/>
      <c r="L5" s="161"/>
      <c r="M5" s="161"/>
      <c r="N5" s="161"/>
      <c r="O5" s="6"/>
      <c r="P5" s="6"/>
      <c r="Q5" s="6"/>
      <c r="R5" s="159" t="s">
        <v>78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5" t="s">
        <v>57</v>
      </c>
      <c r="K10" s="216"/>
      <c r="L10" s="217"/>
      <c r="M10" s="4"/>
      <c r="N10" s="218">
        <v>2022</v>
      </c>
      <c r="O10" s="219"/>
      <c r="P10" s="219"/>
      <c r="Q10" s="219"/>
      <c r="R10" s="220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3"/>
      <c r="J12" s="204"/>
      <c r="K12" s="205"/>
      <c r="L12" s="1" t="s">
        <v>33</v>
      </c>
      <c r="M12" s="206"/>
      <c r="N12" s="207"/>
      <c r="O12" s="207"/>
      <c r="P12" s="207"/>
      <c r="Q12" s="207"/>
      <c r="R12" s="207"/>
      <c r="S12" s="207"/>
      <c r="T12" s="208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09" t="s">
        <v>37</v>
      </c>
      <c r="J15" s="210"/>
      <c r="K15" s="210"/>
      <c r="L15" s="210"/>
      <c r="M15" s="211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12" t="s">
        <v>35</v>
      </c>
      <c r="J16" s="213"/>
      <c r="K16" s="213"/>
      <c r="L16" s="213"/>
      <c r="M16" s="214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Nina Georgieva-Belenozova</cp:lastModifiedBy>
  <cp:lastPrinted>2022-07-28T17:08:14Z</cp:lastPrinted>
  <dcterms:created xsi:type="dcterms:W3CDTF">2012-09-18T12:04:12Z</dcterms:created>
  <dcterms:modified xsi:type="dcterms:W3CDTF">2022-07-28T18:07:26Z</dcterms:modified>
</cp:coreProperties>
</file>